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OneDrive - sz.tsinghua.edu.cn\科研办工作\2019 Retreat\workshop各分会材料\"/>
    </mc:Choice>
  </mc:AlternateContent>
  <xr:revisionPtr revIDLastSave="0" documentId="13_ncr:1_{62597393-5DC4-461D-BA7F-916FD13EC52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vised Schedule" sheetId="11" r:id="rId1"/>
  </sheets>
  <definedNames>
    <definedName name="_xlnm.Print_Area" localSheetId="0">'Revised Schedule'!$A$1:$F$30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1" l="1"/>
  <c r="B3" i="11" s="1"/>
  <c r="A4" i="11" s="1"/>
  <c r="B4" i="11" s="1"/>
  <c r="A5" i="11" s="1"/>
  <c r="B5" i="11" s="1"/>
  <c r="A6" i="11" s="1"/>
  <c r="B6" i="11" s="1"/>
  <c r="A7" i="11" s="1"/>
  <c r="B7" i="11" s="1"/>
  <c r="A8" i="11" s="1"/>
  <c r="B8" i="11" s="1"/>
  <c r="A9" i="11" s="1"/>
  <c r="B9" i="11" s="1"/>
  <c r="A10" i="11" s="1"/>
  <c r="B10" i="11" s="1"/>
  <c r="A11" i="11" s="1"/>
  <c r="B11" i="11" s="1"/>
  <c r="A12" i="11" s="1"/>
  <c r="B12" i="11" s="1"/>
  <c r="A13" i="11" s="1"/>
  <c r="B13" i="11" s="1"/>
  <c r="A14" i="11" s="1"/>
  <c r="B14" i="11" s="1"/>
  <c r="A15" i="11" s="1"/>
  <c r="B15" i="11" s="1"/>
  <c r="A16" i="11" s="1"/>
  <c r="B16" i="11" s="1"/>
  <c r="A17" i="11" s="1"/>
  <c r="B17" i="11" s="1"/>
  <c r="A19" i="11" s="1"/>
  <c r="B19" i="11" s="1"/>
  <c r="A20" i="11" s="1"/>
  <c r="B20" i="11" s="1"/>
  <c r="A21" i="11" s="1"/>
  <c r="B21" i="11" s="1"/>
  <c r="A22" i="11" s="1"/>
  <c r="B22" i="11" s="1"/>
  <c r="A23" i="11" s="1"/>
  <c r="B23" i="11" s="1"/>
  <c r="A24" i="11" s="1"/>
  <c r="B24" i="11" s="1"/>
  <c r="A25" i="11" s="1"/>
  <c r="B25" i="11" s="1"/>
  <c r="A26" i="11" s="1"/>
  <c r="B26" i="11" s="1"/>
  <c r="A27" i="11" s="1"/>
  <c r="B27" i="11" s="1"/>
  <c r="A28" i="11" s="1"/>
  <c r="B28" i="11" s="1"/>
  <c r="A29" i="11" s="1"/>
  <c r="B29" i="11" s="1"/>
  <c r="A30" i="11" s="1"/>
  <c r="B30" i="11" s="1"/>
</calcChain>
</file>

<file path=xl/sharedStrings.xml><?xml version="1.0" encoding="utf-8"?>
<sst xmlns="http://schemas.openxmlformats.org/spreadsheetml/2006/main" count="133" uniqueCount="119">
  <si>
    <t>Start time</t>
  </si>
  <si>
    <t>End time</t>
  </si>
  <si>
    <t>Dur. (min)</t>
  </si>
  <si>
    <t>Breakfast</t>
  </si>
  <si>
    <t>W1 Innovative Materials for Energy and Information</t>
  </si>
  <si>
    <t>W2 Environmental Challenges and Sustainable Development in the Guangdong-Hong Kong-Macau Greater Bay Area</t>
  </si>
  <si>
    <t>W4 TBSI Workshop on Learning Theory(TBSI-WOLT)</t>
  </si>
  <si>
    <t>W6 International Workshop on Data Science Research and Business Applications</t>
  </si>
  <si>
    <t>W7 Engineering Biology for Precision Medicine</t>
  </si>
  <si>
    <t>W3 Innovations in Power, Energy, and Transportation Systems</t>
  </si>
  <si>
    <t>Retreat Opening Ceremony</t>
  </si>
  <si>
    <t>Hui-Ming Cheng, "Exfoliation and membrane fabrication of 2D materials"</t>
  </si>
  <si>
    <t>Felix X. FAN, " 
Water Industry in China"</t>
  </si>
  <si>
    <t>Khalid M. Mosalam, "Applications of learning theory in civil Engineering"</t>
  </si>
  <si>
    <t>Constantino Lagoa, "Extracting actionable information from data: a systems perspective"</t>
  </si>
  <si>
    <t>Stark Draper, "Mitigating stragglers in distributed computation and optimization"</t>
  </si>
  <si>
    <t xml:space="preserve"> David Brady, "Smart Cameras"</t>
  </si>
  <si>
    <t>Progress of TBSI (Gao and Chang-Hasnain)</t>
  </si>
  <si>
    <t>Sophia Gu, "Bioactive Nanoparticles Based Cancer Diagnosis and Therapy"</t>
  </si>
  <si>
    <t>Jie Yao,"New degrees of freedom in layered van der Waals materials"</t>
  </si>
  <si>
    <t>Cheng-Ju Wu, "Machine Learning for Detection and Diagnosis of Disease"</t>
  </si>
  <si>
    <t>Xingde Li, "Translational Optical Micro Imaging Technologies for Seeing the Unseen"</t>
  </si>
  <si>
    <t>Signing Ceremony</t>
  </si>
  <si>
    <t>Photo Session</t>
  </si>
  <si>
    <t>Xiaolong Zou, "Theoretical prediction on saddle-point excitons and half-metallicity in 2D chalcogenides"</t>
  </si>
  <si>
    <t>Shao-Lun Huang, "Nature Language Processing For Zhihu Data"</t>
  </si>
  <si>
    <t>*Plenary Talk: David Tse, "Adaptive Monte Carlo Computation"</t>
  </si>
  <si>
    <t>Coffee Break</t>
  </si>
  <si>
    <t>Wenqing Zhang, "Order-disorder and materials genomes in thermoelectric materials"</t>
  </si>
  <si>
    <t>Guanping WANG, "TBD"</t>
  </si>
  <si>
    <t>Lizhong Zheng,  "Control Unintended Learning"</t>
  </si>
  <si>
    <t>Dan Berg, "The Service Sector and Some Connections to the Digital Economy, Big Data and Emerging Technologies"</t>
  </si>
  <si>
    <t>Tao Ye, "Natural Product Synthesis Towards Small Molecule Probes and Drug Leads"</t>
  </si>
  <si>
    <t>*Plenary: Kenichi Iga, "VCSEL: Its Invention and Initial Research and Development"</t>
  </si>
  <si>
    <t>*Plenary Talk: Dariusz Prasek,"Environmental Health Safety and Social Risk Management in Project Finance – an IFI Perspective"</t>
  </si>
  <si>
    <t>Guodan Wei, "Novel nanocrystalline materials for optoelectronic devices through energy engineering"</t>
  </si>
  <si>
    <t>Lung-Ji Chang, "CAR-T therapy Today"</t>
  </si>
  <si>
    <t>Ling Qiu, "Graphene-based elastomers"</t>
  </si>
  <si>
    <t>Victor Chan, "Enterprise Data Analysis and Applications"</t>
  </si>
  <si>
    <t>Renhe Xu, "ES Cells Derived Adult Stem Cells and Their Therapeutic Applications"</t>
  </si>
  <si>
    <t>*Plenary: P. R. Kumar,"Regret and Bandits"</t>
  </si>
  <si>
    <t>Student Poster Lightning Talk</t>
  </si>
  <si>
    <t>-</t>
  </si>
  <si>
    <t>Yaojiong Wu, "3D Cultured Mesenchymal Stem Cells: Improved Trafficking Ability and Therapeutic Effect on Strokes"</t>
  </si>
  <si>
    <t>Lunch and Poster Session</t>
  </si>
  <si>
    <t>The End</t>
  </si>
  <si>
    <t>W4 TBSI Workshop on Learning Theory (TBSI-WOLT)</t>
  </si>
  <si>
    <t>W5 3D Optical Imaging</t>
  </si>
  <si>
    <t>Feiyu Kang, "Nano-structured carbon for energy storage"</t>
  </si>
  <si>
    <t>Peng Wang, "Nano-Enabled Sunlight-Driven Clean Water Production"</t>
  </si>
  <si>
    <t>Laurent El Ghaoui, "Robust optimization in machine learning"</t>
  </si>
  <si>
    <t>Hongcai ZHANG, "Fleet sizing for urban mobility on demand transportation systems"</t>
  </si>
  <si>
    <t>Yi Ma, "Low-dimensional Models and Deep Networks for High-dimensional Data"</t>
  </si>
  <si>
    <t>Connie Chang-Hasnain, "VCSELs for 3D Sensing"</t>
  </si>
  <si>
    <t>Chengxiang Zhai, "Analysis and Mining of Big Text Data: Opportunities, Challenges, and Applications"</t>
  </si>
  <si>
    <t>Yi Arial Zeng, "Wnt Signaling and Protein C Receptor in Regulating Mammary Stem Cells and Breast"</t>
  </si>
  <si>
    <t>Hao-chung Kuo, "Recently Progress of GaAs based VCSEL for Data center and 5G"</t>
  </si>
  <si>
    <t>Bilu Liu, "2D materials for electrocatalysis: from fundamental understanding to high current density reaction"</t>
  </si>
  <si>
    <t>Paul J. CHEN, "Functionalized materials for contaminated water treatment"</t>
  </si>
  <si>
    <t>Suet-Yi Leung, "Gastric Cancer – Linking Pathology, Genomics and Organoid-Based Drug Screening for Precision Oncology"</t>
  </si>
  <si>
    <t>Baofu Ding, "2D material based liquid crystal device"</t>
  </si>
  <si>
    <t>Xiangru Zhang, "Disinfection Byproducts in Drinking Water"</t>
  </si>
  <si>
    <t>Ruigang Yang, "Sim-to-Real: Using Simulations for Robotics Perception and Navigation"</t>
  </si>
  <si>
    <t>Qiao Lin Chen, "Tencent Interactive Entertainment Data Science"</t>
  </si>
  <si>
    <t>Jason Wong, "Working Out How Cancer Causing Mutations Form Through Cancer Genome Sequencing"</t>
  </si>
  <si>
    <t>Junqiao Wu, "Energy and information applications of materials with metal-insulator transition"</t>
  </si>
  <si>
    <t>Stephan BAUMANN, "Correlating Chemical Exposures with Adverse Health Outcomes"</t>
  </si>
  <si>
    <t>Chung Chan, "Neural Entropic Estimation: A faster path to mutual information estimation"</t>
  </si>
  <si>
    <t>Longbo Huang, "Multi-armed Bandits with Compensation"</t>
  </si>
  <si>
    <r>
      <rPr>
        <sz val="11"/>
        <rFont val="等线"/>
        <family val="3"/>
        <charset val="134"/>
      </rPr>
      <t>庞建新</t>
    </r>
    <r>
      <rPr>
        <sz val="11"/>
        <rFont val="Times New Roman"/>
        <family val="1"/>
      </rPr>
      <t>, "</t>
    </r>
    <r>
      <rPr>
        <sz val="11"/>
        <rFont val="等线"/>
        <family val="3"/>
        <charset val="134"/>
      </rPr>
      <t>机器人视觉感知与理解</t>
    </r>
    <r>
      <rPr>
        <sz val="11"/>
        <rFont val="Times New Roman"/>
        <family val="1"/>
      </rPr>
      <t>"</t>
    </r>
  </si>
  <si>
    <t>Pei Zhang, "Physical Knowledge Discovery in ‘Dirty’ Cyber-Physical Data"</t>
  </si>
  <si>
    <t>Seung Wuk Lee, "Bioinspired Nanomaterials"</t>
  </si>
  <si>
    <t>Bo Sun, "Thermal transport anisotropy in crystalline materials"</t>
  </si>
  <si>
    <t>Yi Zheng, "Faster Mitigating the environmental impact of rapid urbanization on coastal waters: green infrastructures or grey infrastructures?"</t>
  </si>
  <si>
    <r>
      <rPr>
        <sz val="11"/>
        <rFont val="等线"/>
        <family val="3"/>
        <charset val="134"/>
      </rPr>
      <t>周庭竹</t>
    </r>
    <r>
      <rPr>
        <sz val="11"/>
        <rFont val="Times New Roman"/>
        <family val="1"/>
      </rPr>
      <t>, "</t>
    </r>
    <r>
      <rPr>
        <sz val="11"/>
        <rFont val="等线"/>
        <family val="3"/>
        <charset val="134"/>
      </rPr>
      <t>三维感知技术在手机端的</t>
    </r>
    <r>
      <rPr>
        <sz val="11"/>
        <rFont val="Times New Roman"/>
        <family val="1"/>
      </rPr>
      <t>AR</t>
    </r>
    <r>
      <rPr>
        <sz val="11"/>
        <rFont val="等线"/>
        <family val="3"/>
        <charset val="134"/>
      </rPr>
      <t>应用</t>
    </r>
    <r>
      <rPr>
        <sz val="11"/>
        <rFont val="Times New Roman"/>
        <family val="1"/>
      </rPr>
      <t>"</t>
    </r>
  </si>
  <si>
    <t>Weiwei Yang, "Industry Practices on IoT and Edge Computing"</t>
  </si>
  <si>
    <t>Anderson Shum, "Microfluidics Emulsions"</t>
  </si>
  <si>
    <t>Vincent Y. F. Tan, "A Unified Framework for the Convergence Analysis of Optimization Algorithms via Sum-of-Squares"</t>
  </si>
  <si>
    <t>I-Hsiang Wang, "On Source Anonymity in Heterogeneous Statistical Inference"</t>
  </si>
  <si>
    <t>Kuang Yu, "Understanding the gas adsorption mechanism of NKPOC-1: a case study to soft porous molecular crystal"</t>
  </si>
  <si>
    <t xml:space="preserve"> Xiaoyan LI, "Wastewater treatment and reclamation in Hong Kong"</t>
  </si>
  <si>
    <t>Chen Zhi, "Applications and Challenges of 3D optical imaging in consumer electronics"</t>
  </si>
  <si>
    <t>Yuantao Gu, "Random Projection Preserves Structures for Union of Subspaces"</t>
  </si>
  <si>
    <t>Shao-Lun Huang, "An Information-theoretic Approach to Unsupervised Feature Selection for High-Dimensional Data"</t>
  </si>
  <si>
    <t>Shuguang Guo, "Optical Coherence Tomography: Principles and Applications"</t>
  </si>
  <si>
    <t>Xiang Li, "A Machine Learing Framework with Awareness of Data Safety and Privacy"</t>
  </si>
  <si>
    <t>Dinner</t>
  </si>
  <si>
    <t>Plenary Activies</t>
  </si>
  <si>
    <t>Coffee Break or Dinner</t>
  </si>
  <si>
    <t>Workshop 1</t>
  </si>
  <si>
    <t>Workshop 2</t>
  </si>
  <si>
    <t>Workshop 3</t>
  </si>
  <si>
    <t>Workshop 4</t>
  </si>
  <si>
    <t>Workshop 5</t>
  </si>
  <si>
    <t>Workshop 6</t>
  </si>
  <si>
    <t>Workshop 7</t>
  </si>
  <si>
    <t>Tao Xu, "3D Bioprinting for Precision and Regenerative Medicine"</t>
    <phoneticPr fontId="11" type="noConversion"/>
  </si>
  <si>
    <t>-</t>
    <phoneticPr fontId="11" type="noConversion"/>
  </si>
  <si>
    <r>
      <t>Lu Fang, "</t>
    </r>
    <r>
      <rPr>
        <sz val="11"/>
        <rFont val="Times New Roman"/>
        <family val="1"/>
      </rPr>
      <t>Heterogeneous Camera Array for Future Vision Intelligence</t>
    </r>
    <r>
      <rPr>
        <sz val="11"/>
        <rFont val="Times New Roman"/>
        <family val="1"/>
      </rPr>
      <t>"</t>
    </r>
    <phoneticPr fontId="11" type="noConversion"/>
  </si>
  <si>
    <t>Opening Remarks
Peter E. Lobie</t>
    <phoneticPr fontId="11" type="noConversion"/>
  </si>
  <si>
    <t>Yujie DUAN, "
Hong Kong Water Environment"</t>
    <phoneticPr fontId="11" type="noConversion"/>
  </si>
  <si>
    <t>Jie Wei, "Shenzhen Bay restoration strategy"</t>
    <phoneticPr fontId="11" type="noConversion"/>
  </si>
  <si>
    <t>Xihui ZHANG, "Water Environment Restoration Practice and Challenge in the Greater Bay Area"</t>
    <phoneticPr fontId="11" type="noConversion"/>
  </si>
  <si>
    <t>Shufang YANG, "Strategy of Wastewater Treatment and Water Pollution Control in Shenzhen City"</t>
    <phoneticPr fontId="11" type="noConversion"/>
  </si>
  <si>
    <t>Yefeng Zhengo, "Deep Learning for Medical Imaging Analysis"</t>
    <phoneticPr fontId="11" type="noConversion"/>
  </si>
  <si>
    <t>Zhao-wu Zhan, "The Promotion of Data Science to the Intelligence of Factory and An Example"</t>
    <phoneticPr fontId="11" type="noConversion"/>
  </si>
  <si>
    <t>W5 3D Optical Imaging</t>
    <phoneticPr fontId="11" type="noConversion"/>
  </si>
  <si>
    <t>Ting Xu, "Rational Design of Nanocarrier for Cancer Treatment"</t>
    <phoneticPr fontId="11" type="noConversion"/>
  </si>
  <si>
    <t>Xiaomei ZHANG, "Infrastructure Planning for Sustainable Development of Qianhai Bay Area"</t>
    <phoneticPr fontId="11" type="noConversion"/>
  </si>
  <si>
    <t>Gianluca Fazio, "Research and Innovation at De Nora: Water Electrolysis and Water Technologies"</t>
    <phoneticPr fontId="11" type="noConversion"/>
  </si>
  <si>
    <t>Shmuel OREN, "An Aggregator Business Model for Virtual Power Plant"</t>
  </si>
  <si>
    <t>Junhua ZHAO, "Market simulation for the Guangdong Spot Electricity Market"</t>
  </si>
  <si>
    <t>Le XIE, "Risk Tunable Market Clearing with Massive End User Flexibilities"</t>
  </si>
  <si>
    <t>Scott MOURA, "Power-Traffic Network Equilibrium Incorporating Behavioral Theory: A Game Theoretic Approach"</t>
  </si>
  <si>
    <t>Wenchuan WU, "An robust decomposition algorithm for AC OPF of integrated transmission and active distribution grids"</t>
  </si>
  <si>
    <t>Qinglai GUO, "Integrated Analysis and Optimization of Cyber-Physical System in Energy Internet"</t>
  </si>
  <si>
    <t>Qiuwei WU, "Smart Energy Solutions for Renewable base Energy Systems"</t>
  </si>
  <si>
    <t>Hong-Yzer WANG, "Development of Smart Community Energy Management System in Taiwan"</t>
  </si>
  <si>
    <t>Ye GUO, "Temporal-Locational Marginal Pricing for Multi-period Economic Dispatch"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</si>
</sst>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d\,\ m/d"/>
    <numFmt numFmtId="177" formatCode="[$-409]h:mm\ AM/PM;@"/>
    <numFmt numFmtId="178" formatCode="0_);[Red]\(0\)"/>
  </numFmts>
  <fonts count="13" x14ac:knownFonts="1">
    <font>
      <sz val="12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26"/>
      <name val="Viner Hand ITC"/>
      <family val="4"/>
    </font>
    <font>
      <sz val="11"/>
      <name val="等线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177" fontId="0" fillId="0" borderId="0">
      <alignment vertical="center"/>
    </xf>
    <xf numFmtId="177" fontId="10" fillId="0" borderId="0" applyNumberFormat="0" applyFill="0" applyBorder="0" applyAlignment="0" applyProtection="0">
      <alignment vertical="center"/>
    </xf>
    <xf numFmtId="177" fontId="2" fillId="0" borderId="0"/>
  </cellStyleXfs>
  <cellXfs count="127">
    <xf numFmtId="177" fontId="0" fillId="0" borderId="0" xfId="0">
      <alignment vertical="center"/>
    </xf>
    <xf numFmtId="177" fontId="1" fillId="0" borderId="0" xfId="2" applyFont="1" applyFill="1" applyAlignment="1">
      <alignment wrapText="1"/>
    </xf>
    <xf numFmtId="177" fontId="1" fillId="0" borderId="0" xfId="2" applyFont="1" applyFill="1"/>
    <xf numFmtId="177" fontId="2" fillId="0" borderId="0" xfId="2" applyNumberFormat="1" applyFill="1"/>
    <xf numFmtId="177" fontId="2" fillId="0" borderId="0" xfId="2" applyFill="1"/>
    <xf numFmtId="177" fontId="2" fillId="0" borderId="0" xfId="2" applyFill="1" applyAlignment="1">
      <alignment wrapText="1"/>
    </xf>
    <xf numFmtId="177" fontId="3" fillId="0" borderId="1" xfId="2" applyNumberFormat="1" applyFont="1" applyFill="1" applyBorder="1" applyAlignment="1">
      <alignment horizontal="center" vertical="center" wrapText="1"/>
    </xf>
    <xf numFmtId="177" fontId="3" fillId="0" borderId="1" xfId="2" applyFont="1" applyFill="1" applyBorder="1" applyAlignment="1">
      <alignment horizontal="center" vertical="center" wrapText="1"/>
    </xf>
    <xf numFmtId="177" fontId="3" fillId="0" borderId="2" xfId="2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/>
    </xf>
    <xf numFmtId="177" fontId="5" fillId="3" borderId="6" xfId="2" applyFont="1" applyFill="1" applyBorder="1" applyAlignment="1">
      <alignment horizontal="center" vertical="center" wrapText="1"/>
    </xf>
    <xf numFmtId="177" fontId="5" fillId="4" borderId="1" xfId="2" applyFont="1" applyFill="1" applyBorder="1" applyAlignment="1">
      <alignment horizontal="center" vertical="center" wrapText="1"/>
    </xf>
    <xf numFmtId="18" fontId="4" fillId="0" borderId="1" xfId="2" applyNumberFormat="1" applyFont="1" applyFill="1" applyBorder="1" applyAlignment="1">
      <alignment horizontal="center" vertical="center"/>
    </xf>
    <xf numFmtId="178" fontId="4" fillId="0" borderId="2" xfId="2" applyNumberFormat="1" applyFont="1" applyFill="1" applyBorder="1" applyAlignment="1">
      <alignment horizontal="center" vertical="center" wrapText="1"/>
    </xf>
    <xf numFmtId="177" fontId="4" fillId="3" borderId="6" xfId="2" applyFont="1" applyFill="1" applyBorder="1" applyAlignment="1">
      <alignment horizontal="center" vertical="center" wrapText="1"/>
    </xf>
    <xf numFmtId="177" fontId="4" fillId="4" borderId="1" xfId="2" applyFont="1" applyFill="1" applyBorder="1" applyAlignment="1">
      <alignment horizontal="center" vertical="center" wrapText="1"/>
    </xf>
    <xf numFmtId="177" fontId="4" fillId="3" borderId="6" xfId="0" applyFont="1" applyFill="1" applyBorder="1" applyAlignment="1">
      <alignment horizontal="center" vertical="center" wrapText="1"/>
    </xf>
    <xf numFmtId="177" fontId="4" fillId="4" borderId="1" xfId="0" applyFont="1" applyFill="1" applyBorder="1" applyAlignment="1">
      <alignment horizontal="center" vertical="center" wrapText="1"/>
    </xf>
    <xf numFmtId="177" fontId="3" fillId="3" borderId="6" xfId="2" applyFont="1" applyFill="1" applyBorder="1" applyAlignment="1">
      <alignment horizontal="center" vertical="center" wrapText="1"/>
    </xf>
    <xf numFmtId="177" fontId="5" fillId="4" borderId="1" xfId="0" applyFont="1" applyFill="1" applyBorder="1" applyAlignment="1">
      <alignment horizontal="center" vertical="center" wrapText="1"/>
    </xf>
    <xf numFmtId="177" fontId="5" fillId="6" borderId="1" xfId="0" applyFont="1" applyFill="1" applyBorder="1" applyAlignment="1">
      <alignment horizontal="center" vertical="center" wrapText="1"/>
    </xf>
    <xf numFmtId="177" fontId="5" fillId="7" borderId="6" xfId="2" applyFont="1" applyFill="1" applyBorder="1" applyAlignment="1">
      <alignment horizontal="center" vertical="center" wrapText="1"/>
    </xf>
    <xf numFmtId="177" fontId="7" fillId="2" borderId="1" xfId="2" applyFont="1" applyFill="1" applyBorder="1" applyAlignment="1">
      <alignment horizontal="center" vertical="center"/>
    </xf>
    <xf numFmtId="177" fontId="7" fillId="5" borderId="1" xfId="2" applyFont="1" applyFill="1" applyBorder="1" applyAlignment="1">
      <alignment horizontal="center" vertical="center" wrapText="1"/>
    </xf>
    <xf numFmtId="177" fontId="7" fillId="3" borderId="1" xfId="2" applyFont="1" applyFill="1" applyBorder="1" applyAlignment="1">
      <alignment horizontal="center" vertical="center" wrapText="1"/>
    </xf>
    <xf numFmtId="177" fontId="7" fillId="4" borderId="1" xfId="2" applyFont="1" applyFill="1" applyBorder="1" applyAlignment="1">
      <alignment horizontal="center" vertical="center" wrapText="1"/>
    </xf>
    <xf numFmtId="177" fontId="7" fillId="7" borderId="1" xfId="2" applyFont="1" applyFill="1" applyBorder="1" applyAlignment="1">
      <alignment horizontal="center" vertical="center" wrapText="1"/>
    </xf>
    <xf numFmtId="177" fontId="7" fillId="6" borderId="1" xfId="0" applyFont="1" applyFill="1" applyBorder="1" applyAlignment="1">
      <alignment horizontal="center" vertical="center" wrapText="1"/>
    </xf>
    <xf numFmtId="177" fontId="7" fillId="8" borderId="1" xfId="2" applyFont="1" applyFill="1" applyBorder="1" applyAlignment="1">
      <alignment horizontal="center" vertical="center" wrapText="1"/>
    </xf>
    <xf numFmtId="177" fontId="7" fillId="9" borderId="1" xfId="2" applyFont="1" applyFill="1" applyBorder="1" applyAlignment="1">
      <alignment horizontal="center" vertical="center"/>
    </xf>
    <xf numFmtId="177" fontId="7" fillId="10" borderId="1" xfId="2" applyFont="1" applyFill="1" applyBorder="1" applyAlignment="1">
      <alignment horizontal="center" vertical="center" wrapText="1"/>
    </xf>
    <xf numFmtId="177" fontId="2" fillId="0" borderId="0" xfId="2" applyFont="1" applyFill="1" applyAlignment="1">
      <alignment horizontal="center"/>
    </xf>
    <xf numFmtId="177" fontId="5" fillId="9" borderId="1" xfId="2" applyFont="1" applyFill="1" applyBorder="1" applyAlignment="1">
      <alignment horizontal="center" vertical="center" wrapText="1"/>
    </xf>
    <xf numFmtId="177" fontId="3" fillId="8" borderId="7" xfId="2" applyFont="1" applyFill="1" applyBorder="1" applyAlignment="1">
      <alignment horizontal="center" vertical="center" wrapText="1"/>
    </xf>
    <xf numFmtId="177" fontId="4" fillId="9" borderId="1" xfId="2" applyFont="1" applyFill="1" applyBorder="1" applyAlignment="1">
      <alignment horizontal="center" vertical="center" wrapText="1"/>
    </xf>
    <xf numFmtId="177" fontId="4" fillId="6" borderId="1" xfId="0" applyFont="1" applyFill="1" applyBorder="1" applyAlignment="1">
      <alignment horizontal="center" vertical="center" wrapText="1"/>
    </xf>
    <xf numFmtId="177" fontId="4" fillId="9" borderId="1" xfId="0" applyFont="1" applyFill="1" applyBorder="1" applyAlignment="1">
      <alignment horizontal="center" vertical="center" wrapText="1"/>
    </xf>
    <xf numFmtId="177" fontId="5" fillId="8" borderId="1" xfId="2" applyFont="1" applyFill="1" applyBorder="1" applyAlignment="1">
      <alignment horizontal="center" vertical="center" wrapText="1"/>
    </xf>
    <xf numFmtId="177" fontId="4" fillId="8" borderId="1" xfId="2" applyFont="1" applyFill="1" applyBorder="1" applyAlignment="1">
      <alignment horizontal="center" vertical="center" wrapText="1"/>
    </xf>
    <xf numFmtId="177" fontId="9" fillId="8" borderId="1" xfId="2" applyFont="1" applyFill="1" applyBorder="1" applyAlignment="1">
      <alignment horizontal="center" vertical="center" wrapText="1"/>
    </xf>
    <xf numFmtId="177" fontId="4" fillId="4" borderId="1" xfId="2" quotePrefix="1" applyFont="1" applyFill="1" applyBorder="1" applyAlignment="1">
      <alignment horizontal="center" vertical="center" wrapText="1"/>
    </xf>
    <xf numFmtId="177" fontId="5" fillId="10" borderId="7" xfId="2" applyFont="1" applyFill="1" applyBorder="1" applyAlignment="1">
      <alignment horizontal="center" vertical="center" wrapText="1"/>
    </xf>
    <xf numFmtId="177" fontId="4" fillId="10" borderId="7" xfId="2" applyFont="1" applyFill="1" applyBorder="1" applyAlignment="1">
      <alignment horizontal="center" vertical="center" wrapText="1"/>
    </xf>
    <xf numFmtId="177" fontId="4" fillId="10" borderId="7" xfId="0" applyFont="1" applyFill="1" applyBorder="1" applyAlignment="1">
      <alignment horizontal="center" vertical="center" wrapText="1"/>
    </xf>
    <xf numFmtId="177" fontId="5" fillId="6" borderId="7" xfId="0" applyFont="1" applyFill="1" applyBorder="1" applyAlignment="1">
      <alignment horizontal="center" vertical="center" wrapText="1"/>
    </xf>
    <xf numFmtId="177" fontId="12" fillId="10" borderId="7" xfId="2" applyFont="1" applyFill="1" applyBorder="1" applyAlignment="1">
      <alignment horizontal="center" vertical="center" wrapText="1"/>
    </xf>
    <xf numFmtId="177" fontId="12" fillId="8" borderId="1" xfId="2" applyFont="1" applyFill="1" applyBorder="1" applyAlignment="1">
      <alignment horizontal="center" vertical="center" wrapText="1"/>
    </xf>
    <xf numFmtId="176" fontId="3" fillId="0" borderId="3" xfId="2" applyNumberFormat="1" applyFont="1" applyFill="1" applyBorder="1" applyAlignment="1">
      <alignment horizontal="center" vertical="center" wrapText="1"/>
    </xf>
    <xf numFmtId="176" fontId="3" fillId="0" borderId="4" xfId="2" applyNumberFormat="1" applyFont="1" applyFill="1" applyBorder="1" applyAlignment="1">
      <alignment horizontal="center" vertical="center" wrapText="1"/>
    </xf>
    <xf numFmtId="176" fontId="3" fillId="0" borderId="5" xfId="2" applyNumberFormat="1" applyFont="1" applyFill="1" applyBorder="1" applyAlignment="1">
      <alignment horizontal="center" vertical="center" wrapText="1"/>
    </xf>
    <xf numFmtId="177" fontId="3" fillId="2" borderId="6" xfId="2" applyFont="1" applyFill="1" applyBorder="1" applyAlignment="1">
      <alignment horizontal="center" vertical="center"/>
    </xf>
    <xf numFmtId="177" fontId="3" fillId="2" borderId="1" xfId="2" applyFont="1" applyFill="1" applyBorder="1" applyAlignment="1">
      <alignment horizontal="center" vertical="center"/>
    </xf>
    <xf numFmtId="177" fontId="3" fillId="2" borderId="7" xfId="2" applyFont="1" applyFill="1" applyBorder="1" applyAlignment="1">
      <alignment horizontal="center" vertical="center"/>
    </xf>
    <xf numFmtId="177" fontId="4" fillId="3" borderId="6" xfId="2" applyFont="1" applyFill="1" applyBorder="1" applyAlignment="1">
      <alignment horizontal="center" vertical="center" wrapText="1"/>
    </xf>
    <xf numFmtId="177" fontId="4" fillId="6" borderId="1" xfId="2" applyFont="1" applyFill="1" applyBorder="1" applyAlignment="1">
      <alignment horizontal="center" vertical="center" wrapText="1"/>
    </xf>
    <xf numFmtId="177" fontId="4" fillId="8" borderId="7" xfId="2" applyFont="1" applyFill="1" applyBorder="1" applyAlignment="1">
      <alignment horizontal="center" vertical="center" wrapText="1"/>
    </xf>
    <xf numFmtId="177" fontId="3" fillId="2" borderId="6" xfId="2" applyFont="1" applyFill="1" applyBorder="1" applyAlignment="1">
      <alignment horizontal="center" vertical="center" wrapText="1"/>
    </xf>
    <xf numFmtId="177" fontId="3" fillId="2" borderId="1" xfId="2" applyFont="1" applyFill="1" applyBorder="1" applyAlignment="1">
      <alignment horizontal="center" vertical="center" wrapText="1"/>
    </xf>
    <xf numFmtId="177" fontId="3" fillId="2" borderId="7" xfId="2" applyFont="1" applyFill="1" applyBorder="1" applyAlignment="1">
      <alignment horizontal="center" vertical="center" wrapText="1"/>
    </xf>
    <xf numFmtId="177" fontId="3" fillId="2" borderId="6" xfId="0" applyFont="1" applyFill="1" applyBorder="1" applyAlignment="1">
      <alignment horizontal="center" vertical="center"/>
    </xf>
    <xf numFmtId="177" fontId="3" fillId="2" borderId="1" xfId="0" applyFont="1" applyFill="1" applyBorder="1" applyAlignment="1">
      <alignment horizontal="center" vertical="center"/>
    </xf>
    <xf numFmtId="177" fontId="3" fillId="2" borderId="7" xfId="0" applyFont="1" applyFill="1" applyBorder="1" applyAlignment="1">
      <alignment horizontal="center" vertical="center"/>
    </xf>
    <xf numFmtId="177" fontId="3" fillId="5" borderId="6" xfId="2" applyFont="1" applyFill="1" applyBorder="1" applyAlignment="1">
      <alignment horizontal="center" vertical="center" wrapText="1"/>
    </xf>
    <xf numFmtId="177" fontId="3" fillId="5" borderId="1" xfId="2" applyFont="1" applyFill="1" applyBorder="1" applyAlignment="1">
      <alignment horizontal="center" vertical="center" wrapText="1"/>
    </xf>
    <xf numFmtId="177" fontId="3" fillId="5" borderId="7" xfId="2" applyFont="1" applyFill="1" applyBorder="1" applyAlignment="1">
      <alignment horizontal="center" vertical="center" wrapText="1"/>
    </xf>
    <xf numFmtId="177" fontId="3" fillId="5" borderId="8" xfId="2" applyFont="1" applyFill="1" applyBorder="1" applyAlignment="1">
      <alignment horizontal="center" vertical="center"/>
    </xf>
    <xf numFmtId="177" fontId="3" fillId="5" borderId="9" xfId="2" applyFont="1" applyFill="1" applyBorder="1" applyAlignment="1">
      <alignment horizontal="center" vertical="center"/>
    </xf>
    <xf numFmtId="177" fontId="3" fillId="5" borderId="24" xfId="2" applyFont="1" applyFill="1" applyBorder="1" applyAlignment="1">
      <alignment horizontal="center" vertical="center"/>
    </xf>
    <xf numFmtId="177" fontId="4" fillId="3" borderId="6" xfId="0" applyFont="1" applyFill="1" applyBorder="1" applyAlignment="1">
      <alignment horizontal="center" vertical="center" wrapText="1"/>
    </xf>
    <xf numFmtId="177" fontId="4" fillId="6" borderId="1" xfId="0" applyFont="1" applyFill="1" applyBorder="1" applyAlignment="1">
      <alignment horizontal="center" vertical="center" wrapText="1"/>
    </xf>
    <xf numFmtId="177" fontId="4" fillId="10" borderId="7" xfId="2" applyFont="1" applyFill="1" applyBorder="1" applyAlignment="1">
      <alignment horizontal="center" vertical="center" wrapText="1"/>
    </xf>
    <xf numFmtId="177" fontId="4" fillId="10" borderId="7" xfId="0" applyFont="1" applyFill="1" applyBorder="1" applyAlignment="1">
      <alignment horizontal="center" vertical="center" wrapText="1"/>
    </xf>
    <xf numFmtId="177" fontId="3" fillId="2" borderId="6" xfId="0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 wrapText="1"/>
    </xf>
    <xf numFmtId="177" fontId="3" fillId="2" borderId="7" xfId="0" applyFont="1" applyFill="1" applyBorder="1" applyAlignment="1">
      <alignment horizontal="center" vertical="center" wrapText="1"/>
    </xf>
    <xf numFmtId="177" fontId="4" fillId="4" borderId="19" xfId="0" applyFont="1" applyFill="1" applyBorder="1" applyAlignment="1">
      <alignment horizontal="center" vertical="center" wrapText="1"/>
    </xf>
    <xf numFmtId="177" fontId="4" fillId="4" borderId="23" xfId="0" applyFont="1" applyFill="1" applyBorder="1" applyAlignment="1">
      <alignment horizontal="center" vertical="center" wrapText="1"/>
    </xf>
    <xf numFmtId="177" fontId="4" fillId="5" borderId="6" xfId="0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center" vertical="center"/>
    </xf>
    <xf numFmtId="177" fontId="4" fillId="5" borderId="6" xfId="2" applyFont="1" applyFill="1" applyBorder="1" applyAlignment="1">
      <alignment horizontal="center" vertical="center"/>
    </xf>
    <xf numFmtId="177" fontId="4" fillId="5" borderId="1" xfId="2" applyFont="1" applyFill="1" applyBorder="1" applyAlignment="1">
      <alignment horizontal="center" vertical="center"/>
    </xf>
    <xf numFmtId="177" fontId="4" fillId="5" borderId="7" xfId="2" applyFont="1" applyFill="1" applyBorder="1" applyAlignment="1">
      <alignment horizontal="center" vertical="center"/>
    </xf>
    <xf numFmtId="177" fontId="3" fillId="5" borderId="10" xfId="0" applyFont="1" applyFill="1" applyBorder="1" applyAlignment="1">
      <alignment horizontal="center" vertical="center"/>
    </xf>
    <xf numFmtId="177" fontId="3" fillId="5" borderId="11" xfId="0" applyFont="1" applyFill="1" applyBorder="1" applyAlignment="1">
      <alignment horizontal="center" vertical="center"/>
    </xf>
    <xf numFmtId="177" fontId="3" fillId="5" borderId="12" xfId="0" applyFont="1" applyFill="1" applyBorder="1" applyAlignment="1">
      <alignment horizontal="center" vertical="center"/>
    </xf>
    <xf numFmtId="177" fontId="3" fillId="5" borderId="10" xfId="2" applyFont="1" applyFill="1" applyBorder="1" applyAlignment="1">
      <alignment horizontal="center" vertical="center"/>
    </xf>
    <xf numFmtId="177" fontId="3" fillId="5" borderId="11" xfId="2" applyFont="1" applyFill="1" applyBorder="1" applyAlignment="1">
      <alignment horizontal="center" vertical="center"/>
    </xf>
    <xf numFmtId="177" fontId="3" fillId="5" borderId="12" xfId="2" applyFont="1" applyFill="1" applyBorder="1" applyAlignment="1">
      <alignment horizontal="center" vertical="center"/>
    </xf>
    <xf numFmtId="177" fontId="4" fillId="4" borderId="1" xfId="2" applyFont="1" applyFill="1" applyBorder="1" applyAlignment="1">
      <alignment horizontal="center" vertical="center" wrapText="1"/>
    </xf>
    <xf numFmtId="177" fontId="4" fillId="4" borderId="1" xfId="0" applyFont="1" applyFill="1" applyBorder="1" applyAlignment="1">
      <alignment horizontal="center" vertical="center" wrapText="1"/>
    </xf>
    <xf numFmtId="177" fontId="4" fillId="6" borderId="7" xfId="0" applyFont="1" applyFill="1" applyBorder="1" applyAlignment="1">
      <alignment horizontal="center" vertical="center" wrapText="1"/>
    </xf>
    <xf numFmtId="177" fontId="6" fillId="6" borderId="7" xfId="0" applyFont="1" applyFill="1" applyBorder="1" applyAlignment="1">
      <alignment horizontal="center" vertical="center" wrapText="1"/>
    </xf>
    <xf numFmtId="177" fontId="4" fillId="6" borderId="7" xfId="2" applyFont="1" applyFill="1" applyBorder="1" applyAlignment="1">
      <alignment horizontal="center" vertical="center" wrapText="1"/>
    </xf>
    <xf numFmtId="177" fontId="4" fillId="9" borderId="1" xfId="2" applyFont="1" applyFill="1" applyBorder="1" applyAlignment="1">
      <alignment horizontal="center" vertical="center" wrapText="1"/>
    </xf>
    <xf numFmtId="177" fontId="12" fillId="10" borderId="7" xfId="2" applyFont="1" applyFill="1" applyBorder="1" applyAlignment="1">
      <alignment horizontal="center" vertical="center" wrapText="1"/>
    </xf>
    <xf numFmtId="177" fontId="3" fillId="5" borderId="6" xfId="0" applyFont="1" applyFill="1" applyBorder="1" applyAlignment="1">
      <alignment horizontal="center" vertical="center" wrapText="1"/>
    </xf>
    <xf numFmtId="177" fontId="3" fillId="5" borderId="1" xfId="0" applyFont="1" applyFill="1" applyBorder="1" applyAlignment="1">
      <alignment horizontal="center" vertical="center" wrapText="1"/>
    </xf>
    <xf numFmtId="177" fontId="3" fillId="5" borderId="7" xfId="0" applyFont="1" applyFill="1" applyBorder="1" applyAlignment="1">
      <alignment horizontal="center" vertical="center" wrapText="1"/>
    </xf>
    <xf numFmtId="177" fontId="3" fillId="2" borderId="13" xfId="2" applyFont="1" applyFill="1" applyBorder="1" applyAlignment="1">
      <alignment horizontal="center" vertical="center" wrapText="1"/>
    </xf>
    <xf numFmtId="177" fontId="3" fillId="2" borderId="14" xfId="2" applyFont="1" applyFill="1" applyBorder="1" applyAlignment="1">
      <alignment horizontal="center" vertical="center" wrapText="1"/>
    </xf>
    <xf numFmtId="177" fontId="3" fillId="2" borderId="15" xfId="2" applyFont="1" applyFill="1" applyBorder="1" applyAlignment="1">
      <alignment horizontal="center" vertical="center" wrapText="1"/>
    </xf>
    <xf numFmtId="177" fontId="3" fillId="2" borderId="21" xfId="2" applyFont="1" applyFill="1" applyBorder="1" applyAlignment="1">
      <alignment horizontal="center" vertical="center" wrapText="1"/>
    </xf>
    <xf numFmtId="177" fontId="3" fillId="2" borderId="0" xfId="2" applyFont="1" applyFill="1" applyBorder="1" applyAlignment="1">
      <alignment horizontal="center" vertical="center" wrapText="1"/>
    </xf>
    <xf numFmtId="177" fontId="3" fillId="2" borderId="22" xfId="2" applyFont="1" applyFill="1" applyBorder="1" applyAlignment="1">
      <alignment horizontal="center" vertical="center" wrapText="1"/>
    </xf>
    <xf numFmtId="177" fontId="3" fillId="5" borderId="13" xfId="2" applyFont="1" applyFill="1" applyBorder="1" applyAlignment="1">
      <alignment horizontal="center" vertical="center" wrapText="1"/>
    </xf>
    <xf numFmtId="177" fontId="3" fillId="5" borderId="14" xfId="2" applyFont="1" applyFill="1" applyBorder="1" applyAlignment="1">
      <alignment horizontal="center" vertical="center" wrapText="1"/>
    </xf>
    <xf numFmtId="177" fontId="3" fillId="5" borderId="15" xfId="2" applyFont="1" applyFill="1" applyBorder="1" applyAlignment="1">
      <alignment horizontal="center" vertical="center" wrapText="1"/>
    </xf>
    <xf numFmtId="177" fontId="3" fillId="5" borderId="16" xfId="2" applyFont="1" applyFill="1" applyBorder="1" applyAlignment="1">
      <alignment horizontal="center" vertical="center" wrapText="1"/>
    </xf>
    <xf numFmtId="177" fontId="3" fillId="5" borderId="17" xfId="2" applyFont="1" applyFill="1" applyBorder="1" applyAlignment="1">
      <alignment horizontal="center" vertical="center" wrapText="1"/>
    </xf>
    <xf numFmtId="177" fontId="3" fillId="5" borderId="18" xfId="2" applyFont="1" applyFill="1" applyBorder="1" applyAlignment="1">
      <alignment horizontal="center" vertical="center" wrapText="1"/>
    </xf>
    <xf numFmtId="177" fontId="8" fillId="0" borderId="6" xfId="2" applyFont="1" applyFill="1" applyBorder="1" applyAlignment="1">
      <alignment horizontal="center" vertical="center" wrapText="1"/>
    </xf>
    <xf numFmtId="177" fontId="8" fillId="0" borderId="1" xfId="2" applyFont="1" applyFill="1" applyBorder="1" applyAlignment="1">
      <alignment horizontal="center" vertical="center" wrapText="1"/>
    </xf>
    <xf numFmtId="177" fontId="8" fillId="0" borderId="7" xfId="2" applyFont="1" applyFill="1" applyBorder="1" applyAlignment="1">
      <alignment horizontal="center" vertical="center" wrapText="1"/>
    </xf>
    <xf numFmtId="177" fontId="8" fillId="0" borderId="10" xfId="2" applyFont="1" applyFill="1" applyBorder="1" applyAlignment="1">
      <alignment horizontal="center" vertical="center" wrapText="1"/>
    </xf>
    <xf numFmtId="177" fontId="8" fillId="0" borderId="11" xfId="2" applyFont="1" applyFill="1" applyBorder="1" applyAlignment="1">
      <alignment horizontal="center" vertical="center" wrapText="1"/>
    </xf>
    <xf numFmtId="177" fontId="8" fillId="0" borderId="12" xfId="2" applyFont="1" applyFill="1" applyBorder="1" applyAlignment="1">
      <alignment horizontal="center" vertical="center" wrapText="1"/>
    </xf>
    <xf numFmtId="177" fontId="9" fillId="8" borderId="1" xfId="2" applyFont="1" applyFill="1" applyBorder="1" applyAlignment="1">
      <alignment horizontal="center" vertical="center" wrapText="1"/>
    </xf>
    <xf numFmtId="177" fontId="4" fillId="8" borderId="1" xfId="2" applyFont="1" applyFill="1" applyBorder="1" applyAlignment="1">
      <alignment horizontal="center" vertical="center" wrapText="1"/>
    </xf>
    <xf numFmtId="177" fontId="4" fillId="9" borderId="19" xfId="0" applyFont="1" applyFill="1" applyBorder="1" applyAlignment="1">
      <alignment horizontal="center" vertical="center" wrapText="1"/>
    </xf>
    <xf numFmtId="177" fontId="4" fillId="9" borderId="20" xfId="0" applyFont="1" applyFill="1" applyBorder="1" applyAlignment="1">
      <alignment horizontal="center" vertical="center" wrapText="1"/>
    </xf>
    <xf numFmtId="177" fontId="4" fillId="9" borderId="23" xfId="0" applyFont="1" applyFill="1" applyBorder="1" applyAlignment="1">
      <alignment horizontal="center" vertical="center" wrapText="1"/>
    </xf>
    <xf numFmtId="177" fontId="4" fillId="9" borderId="19" xfId="2" applyFont="1" applyFill="1" applyBorder="1" applyAlignment="1">
      <alignment horizontal="center" vertical="center" wrapText="1"/>
    </xf>
    <xf numFmtId="177" fontId="4" fillId="9" borderId="20" xfId="2" applyFont="1" applyFill="1" applyBorder="1" applyAlignment="1">
      <alignment horizontal="center" vertical="center" wrapText="1"/>
    </xf>
    <xf numFmtId="177" fontId="4" fillId="9" borderId="23" xfId="2" applyFont="1" applyFill="1" applyBorder="1" applyAlignment="1">
      <alignment horizontal="center" vertical="center" wrapText="1"/>
    </xf>
    <xf numFmtId="177" fontId="4" fillId="11" borderId="6" xfId="2" applyFont="1" applyFill="1" applyBorder="1" applyAlignment="1">
      <alignment horizontal="center" vertical="center" wrapText="1"/>
    </xf>
    <xf numFmtId="177" fontId="4" fillId="11" borderId="6" xfId="2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 2" xfId="2" xr:uid="{00000000-0005-0000-0000-000001000000}"/>
    <cellStyle name="常规" xfId="0" builtinId="0"/>
  </cellStyles>
  <dxfs count="0"/>
  <tableStyles count="0" defaultTableStyle="TableStyleMedium2" defaultPivotStyle="PivotStyleLight16"/>
  <colors>
    <mruColors>
      <color rgb="FF66CCFF"/>
      <color rgb="FFFFFF99"/>
      <color rgb="FFFFCCCC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A25" zoomScale="90" zoomScaleNormal="90" zoomScalePageLayoutView="90" workbookViewId="0">
      <selection activeCell="G24" sqref="G24:G29"/>
    </sheetView>
  </sheetViews>
  <sheetFormatPr defaultColWidth="9" defaultRowHeight="14.25" x14ac:dyDescent="0.2"/>
  <cols>
    <col min="1" max="1" width="8.5" style="3" customWidth="1"/>
    <col min="2" max="2" width="9.375" style="4" customWidth="1"/>
    <col min="3" max="3" width="8.5" style="5" customWidth="1"/>
    <col min="4" max="14" width="15.5" style="4" customWidth="1"/>
    <col min="15" max="16384" width="9" style="4"/>
  </cols>
  <sheetData>
    <row r="1" spans="1:14" s="1" customFormat="1" ht="29.25" customHeight="1" x14ac:dyDescent="0.2">
      <c r="A1" s="6" t="s">
        <v>0</v>
      </c>
      <c r="B1" s="7" t="s">
        <v>1</v>
      </c>
      <c r="C1" s="8" t="s">
        <v>2</v>
      </c>
      <c r="D1" s="47">
        <v>43661</v>
      </c>
      <c r="E1" s="48"/>
      <c r="F1" s="49"/>
      <c r="G1" s="47">
        <v>43662</v>
      </c>
      <c r="H1" s="48"/>
      <c r="I1" s="48"/>
      <c r="J1" s="48"/>
      <c r="K1" s="49"/>
      <c r="L1" s="47">
        <v>43663</v>
      </c>
      <c r="M1" s="48"/>
      <c r="N1" s="49"/>
    </row>
    <row r="2" spans="1:14" s="1" customFormat="1" ht="141.94999999999999" customHeight="1" x14ac:dyDescent="0.2">
      <c r="A2" s="9"/>
      <c r="B2" s="9">
        <v>0.35416666666666702</v>
      </c>
      <c r="C2" s="8"/>
      <c r="D2" s="50" t="s">
        <v>3</v>
      </c>
      <c r="E2" s="51"/>
      <c r="F2" s="52"/>
      <c r="G2" s="10" t="s">
        <v>4</v>
      </c>
      <c r="H2" s="11" t="s">
        <v>5</v>
      </c>
      <c r="I2" s="20" t="s">
        <v>6</v>
      </c>
      <c r="J2" s="32" t="s">
        <v>7</v>
      </c>
      <c r="K2" s="41" t="s">
        <v>8</v>
      </c>
      <c r="L2" s="21" t="s">
        <v>9</v>
      </c>
      <c r="M2" s="20" t="s">
        <v>6</v>
      </c>
      <c r="N2" s="33" t="s">
        <v>106</v>
      </c>
    </row>
    <row r="3" spans="1:14" s="1" customFormat="1" ht="34.5" customHeight="1" x14ac:dyDescent="0.2">
      <c r="A3" s="9">
        <f t="shared" ref="A3:A17" si="0">B2</f>
        <v>0.35416666666666702</v>
      </c>
      <c r="B3" s="12">
        <f t="shared" ref="B3:B17" si="1">TIME(HOUR(A3),(MINUTE(A3)+C3),0)</f>
        <v>0.3611111111111111</v>
      </c>
      <c r="C3" s="13">
        <v>10</v>
      </c>
      <c r="D3" s="50" t="s">
        <v>10</v>
      </c>
      <c r="E3" s="51"/>
      <c r="F3" s="52"/>
      <c r="G3" s="53" t="s">
        <v>11</v>
      </c>
      <c r="H3" s="89" t="s">
        <v>12</v>
      </c>
      <c r="I3" s="54" t="s">
        <v>13</v>
      </c>
      <c r="J3" s="94" t="s">
        <v>14</v>
      </c>
      <c r="K3" s="42" t="s">
        <v>99</v>
      </c>
      <c r="L3" s="125" t="s">
        <v>110</v>
      </c>
      <c r="M3" s="54" t="s">
        <v>15</v>
      </c>
      <c r="N3" s="55" t="s">
        <v>16</v>
      </c>
    </row>
    <row r="4" spans="1:14" s="1" customFormat="1" ht="59.25" customHeight="1" x14ac:dyDescent="0.2">
      <c r="A4" s="9">
        <f t="shared" si="0"/>
        <v>0.3611111111111111</v>
      </c>
      <c r="B4" s="12">
        <f t="shared" si="1"/>
        <v>0.375</v>
      </c>
      <c r="C4" s="13">
        <v>20</v>
      </c>
      <c r="D4" s="56" t="s">
        <v>17</v>
      </c>
      <c r="E4" s="57"/>
      <c r="F4" s="58"/>
      <c r="G4" s="53"/>
      <c r="H4" s="89"/>
      <c r="I4" s="54"/>
      <c r="J4" s="94"/>
      <c r="K4" s="70" t="s">
        <v>18</v>
      </c>
      <c r="L4" s="125"/>
      <c r="M4" s="54"/>
      <c r="N4" s="55"/>
    </row>
    <row r="5" spans="1:14" s="1" customFormat="1" ht="20.100000000000001" customHeight="1" x14ac:dyDescent="0.2">
      <c r="A5" s="9">
        <f t="shared" si="0"/>
        <v>0.375</v>
      </c>
      <c r="B5" s="12">
        <f t="shared" si="1"/>
        <v>0.38194444444444442</v>
      </c>
      <c r="C5" s="13">
        <v>10</v>
      </c>
      <c r="D5" s="56"/>
      <c r="E5" s="57"/>
      <c r="F5" s="58"/>
      <c r="G5" s="53" t="s">
        <v>19</v>
      </c>
      <c r="H5" s="89" t="s">
        <v>100</v>
      </c>
      <c r="I5" s="54"/>
      <c r="J5" s="94" t="s">
        <v>20</v>
      </c>
      <c r="K5" s="70"/>
      <c r="L5" s="125" t="s">
        <v>111</v>
      </c>
      <c r="M5" s="54"/>
      <c r="N5" s="55"/>
    </row>
    <row r="6" spans="1:14" s="1" customFormat="1" ht="20.100000000000001" customHeight="1" x14ac:dyDescent="0.2">
      <c r="A6" s="9">
        <f t="shared" si="0"/>
        <v>0.38194444444444442</v>
      </c>
      <c r="B6" s="12">
        <f t="shared" si="1"/>
        <v>0.38541666666666669</v>
      </c>
      <c r="C6" s="13">
        <v>5</v>
      </c>
      <c r="D6" s="56"/>
      <c r="E6" s="57"/>
      <c r="F6" s="58"/>
      <c r="G6" s="53"/>
      <c r="H6" s="89"/>
      <c r="I6" s="54"/>
      <c r="J6" s="94"/>
      <c r="K6" s="70"/>
      <c r="L6" s="125"/>
      <c r="M6" s="54"/>
      <c r="N6" s="55"/>
    </row>
    <row r="7" spans="1:14" s="1" customFormat="1" ht="20.100000000000001" customHeight="1" x14ac:dyDescent="0.2">
      <c r="A7" s="9">
        <f t="shared" si="0"/>
        <v>0.38541666666666669</v>
      </c>
      <c r="B7" s="12">
        <f t="shared" si="1"/>
        <v>0.3888888888888889</v>
      </c>
      <c r="C7" s="13">
        <v>5</v>
      </c>
      <c r="D7" s="56"/>
      <c r="E7" s="57"/>
      <c r="F7" s="58"/>
      <c r="G7" s="53"/>
      <c r="H7" s="89"/>
      <c r="I7" s="54"/>
      <c r="J7" s="94"/>
      <c r="K7" s="70"/>
      <c r="L7" s="125"/>
      <c r="M7" s="54"/>
      <c r="N7" s="55" t="s">
        <v>21</v>
      </c>
    </row>
    <row r="8" spans="1:14" s="1" customFormat="1" ht="38.25" customHeight="1" x14ac:dyDescent="0.2">
      <c r="A8" s="9">
        <f t="shared" si="0"/>
        <v>0.3888888888888889</v>
      </c>
      <c r="B8" s="12">
        <f t="shared" si="1"/>
        <v>0.39583333333333331</v>
      </c>
      <c r="C8" s="13">
        <v>10</v>
      </c>
      <c r="D8" s="56" t="s">
        <v>22</v>
      </c>
      <c r="E8" s="57"/>
      <c r="F8" s="58"/>
      <c r="G8" s="53"/>
      <c r="H8" s="89"/>
      <c r="I8" s="54"/>
      <c r="J8" s="94"/>
      <c r="K8" s="71" t="s">
        <v>107</v>
      </c>
      <c r="L8" s="125"/>
      <c r="M8" s="54"/>
      <c r="N8" s="55"/>
    </row>
    <row r="9" spans="1:14" ht="102" customHeight="1" x14ac:dyDescent="0.2">
      <c r="A9" s="9">
        <f t="shared" si="0"/>
        <v>0.39583333333333331</v>
      </c>
      <c r="B9" s="12">
        <f t="shared" si="1"/>
        <v>0.41666666666666669</v>
      </c>
      <c r="C9" s="13">
        <v>30</v>
      </c>
      <c r="D9" s="50" t="s">
        <v>23</v>
      </c>
      <c r="E9" s="51"/>
      <c r="F9" s="52"/>
      <c r="G9" s="14" t="s">
        <v>24</v>
      </c>
      <c r="H9" s="15" t="s">
        <v>101</v>
      </c>
      <c r="I9" s="54"/>
      <c r="J9" s="34" t="s">
        <v>25</v>
      </c>
      <c r="K9" s="71"/>
      <c r="L9" s="126" t="s">
        <v>112</v>
      </c>
      <c r="M9" s="54"/>
      <c r="N9" s="55"/>
    </row>
    <row r="10" spans="1:14" ht="20.100000000000001" customHeight="1" x14ac:dyDescent="0.2">
      <c r="A10" s="9">
        <f t="shared" si="0"/>
        <v>0.41666666666666669</v>
      </c>
      <c r="B10" s="12">
        <f t="shared" si="1"/>
        <v>0.4236111111111111</v>
      </c>
      <c r="C10" s="13">
        <v>10</v>
      </c>
      <c r="D10" s="72" t="s">
        <v>26</v>
      </c>
      <c r="E10" s="73"/>
      <c r="F10" s="74"/>
      <c r="G10" s="96" t="s">
        <v>27</v>
      </c>
      <c r="H10" s="97"/>
      <c r="I10" s="97"/>
      <c r="J10" s="97"/>
      <c r="K10" s="98"/>
      <c r="L10" s="105" t="s">
        <v>27</v>
      </c>
      <c r="M10" s="106"/>
      <c r="N10" s="107"/>
    </row>
    <row r="11" spans="1:14" ht="20.100000000000001" customHeight="1" x14ac:dyDescent="0.2">
      <c r="A11" s="9">
        <f t="shared" si="0"/>
        <v>0.4236111111111111</v>
      </c>
      <c r="B11" s="12">
        <f t="shared" si="1"/>
        <v>0.4375</v>
      </c>
      <c r="C11" s="13">
        <v>20</v>
      </c>
      <c r="D11" s="72"/>
      <c r="E11" s="73"/>
      <c r="F11" s="74"/>
      <c r="G11" s="96"/>
      <c r="H11" s="97"/>
      <c r="I11" s="97"/>
      <c r="J11" s="97"/>
      <c r="K11" s="98"/>
      <c r="L11" s="108"/>
      <c r="M11" s="109"/>
      <c r="N11" s="110"/>
    </row>
    <row r="12" spans="1:14" ht="81.75" customHeight="1" x14ac:dyDescent="0.2">
      <c r="A12" s="9">
        <f t="shared" si="0"/>
        <v>0.4375</v>
      </c>
      <c r="B12" s="12">
        <f t="shared" si="1"/>
        <v>0.4513888888888889</v>
      </c>
      <c r="C12" s="13">
        <v>20</v>
      </c>
      <c r="D12" s="72"/>
      <c r="E12" s="73"/>
      <c r="F12" s="74"/>
      <c r="G12" s="68" t="s">
        <v>28</v>
      </c>
      <c r="H12" s="75" t="s">
        <v>29</v>
      </c>
      <c r="I12" s="69" t="s">
        <v>30</v>
      </c>
      <c r="J12" s="119" t="s">
        <v>31</v>
      </c>
      <c r="K12" s="71" t="s">
        <v>32</v>
      </c>
      <c r="L12" s="99" t="s">
        <v>33</v>
      </c>
      <c r="M12" s="100"/>
      <c r="N12" s="101"/>
    </row>
    <row r="13" spans="1:14" ht="81.75" customHeight="1" x14ac:dyDescent="0.2">
      <c r="A13" s="9">
        <f t="shared" si="0"/>
        <v>0.4513888888888889</v>
      </c>
      <c r="B13" s="12">
        <f t="shared" si="1"/>
        <v>0.45833333333333331</v>
      </c>
      <c r="C13" s="13">
        <v>10</v>
      </c>
      <c r="D13" s="72"/>
      <c r="E13" s="73"/>
      <c r="F13" s="74"/>
      <c r="G13" s="68"/>
      <c r="H13" s="76"/>
      <c r="I13" s="69"/>
      <c r="J13" s="120"/>
      <c r="K13" s="71"/>
      <c r="L13" s="102"/>
      <c r="M13" s="103"/>
      <c r="N13" s="104"/>
    </row>
    <row r="14" spans="1:14" ht="122.25" customHeight="1" x14ac:dyDescent="0.2">
      <c r="A14" s="9">
        <f t="shared" si="0"/>
        <v>0.45833333333333331</v>
      </c>
      <c r="B14" s="12">
        <f t="shared" si="1"/>
        <v>0.47916666666666669</v>
      </c>
      <c r="C14" s="13">
        <v>30</v>
      </c>
      <c r="D14" s="72" t="s">
        <v>34</v>
      </c>
      <c r="E14" s="73"/>
      <c r="F14" s="74"/>
      <c r="G14" s="16" t="s">
        <v>35</v>
      </c>
      <c r="H14" s="17" t="s">
        <v>102</v>
      </c>
      <c r="I14" s="69"/>
      <c r="J14" s="121"/>
      <c r="K14" s="43" t="s">
        <v>36</v>
      </c>
      <c r="L14" s="102"/>
      <c r="M14" s="103"/>
      <c r="N14" s="104"/>
    </row>
    <row r="15" spans="1:14" s="2" customFormat="1" ht="108.75" customHeight="1" x14ac:dyDescent="0.2">
      <c r="A15" s="9">
        <f t="shared" si="0"/>
        <v>0.47916666666666669</v>
      </c>
      <c r="B15" s="12">
        <f t="shared" si="1"/>
        <v>0.5</v>
      </c>
      <c r="C15" s="13">
        <v>30</v>
      </c>
      <c r="D15" s="72"/>
      <c r="E15" s="73"/>
      <c r="F15" s="74"/>
      <c r="G15" s="16" t="s">
        <v>37</v>
      </c>
      <c r="H15" s="17" t="s">
        <v>103</v>
      </c>
      <c r="I15" s="69"/>
      <c r="J15" s="36" t="s">
        <v>38</v>
      </c>
      <c r="K15" s="43" t="s">
        <v>39</v>
      </c>
      <c r="L15" s="99" t="s">
        <v>40</v>
      </c>
      <c r="M15" s="100"/>
      <c r="N15" s="101"/>
    </row>
    <row r="16" spans="1:14" ht="108" customHeight="1" x14ac:dyDescent="0.2">
      <c r="A16" s="9">
        <f t="shared" si="0"/>
        <v>0.5</v>
      </c>
      <c r="B16" s="12">
        <f t="shared" si="1"/>
        <v>0.52083333333333337</v>
      </c>
      <c r="C16" s="13">
        <v>30</v>
      </c>
      <c r="D16" s="59" t="s">
        <v>41</v>
      </c>
      <c r="E16" s="60"/>
      <c r="F16" s="61"/>
      <c r="G16" s="18" t="s">
        <v>42</v>
      </c>
      <c r="H16" s="15" t="s">
        <v>108</v>
      </c>
      <c r="I16" s="35" t="s">
        <v>42</v>
      </c>
      <c r="J16" s="36" t="s">
        <v>105</v>
      </c>
      <c r="K16" s="42" t="s">
        <v>43</v>
      </c>
      <c r="L16" s="102"/>
      <c r="M16" s="103"/>
      <c r="N16" s="104"/>
    </row>
    <row r="17" spans="1:14" ht="27.75" customHeight="1" x14ac:dyDescent="0.2">
      <c r="A17" s="9">
        <f t="shared" si="0"/>
        <v>0.52083333333333337</v>
      </c>
      <c r="B17" s="12">
        <f t="shared" si="1"/>
        <v>0.58333333333333337</v>
      </c>
      <c r="C17" s="13">
        <v>90</v>
      </c>
      <c r="D17" s="62" t="s">
        <v>44</v>
      </c>
      <c r="E17" s="63"/>
      <c r="F17" s="64"/>
      <c r="G17" s="65" t="s">
        <v>44</v>
      </c>
      <c r="H17" s="66"/>
      <c r="I17" s="66"/>
      <c r="J17" s="66"/>
      <c r="K17" s="67"/>
      <c r="L17" s="111" t="s">
        <v>45</v>
      </c>
      <c r="M17" s="112"/>
      <c r="N17" s="113"/>
    </row>
    <row r="18" spans="1:14" ht="147" customHeight="1" x14ac:dyDescent="0.2">
      <c r="A18" s="9"/>
      <c r="B18" s="12"/>
      <c r="C18" s="13"/>
      <c r="D18" s="10" t="s">
        <v>4</v>
      </c>
      <c r="E18" s="19" t="s">
        <v>5</v>
      </c>
      <c r="F18" s="44" t="s">
        <v>46</v>
      </c>
      <c r="G18" s="21" t="s">
        <v>9</v>
      </c>
      <c r="H18" s="20" t="s">
        <v>46</v>
      </c>
      <c r="I18" s="37" t="s">
        <v>47</v>
      </c>
      <c r="J18" s="32" t="s">
        <v>7</v>
      </c>
      <c r="K18" s="41" t="s">
        <v>8</v>
      </c>
      <c r="L18" s="111"/>
      <c r="M18" s="112"/>
      <c r="N18" s="113"/>
    </row>
    <row r="19" spans="1:14" ht="71.25" customHeight="1" x14ac:dyDescent="0.2">
      <c r="A19" s="9">
        <f>B17</f>
        <v>0.58333333333333337</v>
      </c>
      <c r="B19" s="12">
        <f t="shared" ref="B19:B29" si="2">TIME(HOUR(A19),(MINUTE(A19)+C19),0)</f>
        <v>0.59375</v>
      </c>
      <c r="C19" s="13">
        <v>15</v>
      </c>
      <c r="D19" s="68" t="s">
        <v>48</v>
      </c>
      <c r="E19" s="89" t="s">
        <v>49</v>
      </c>
      <c r="F19" s="91" t="s">
        <v>50</v>
      </c>
      <c r="G19" s="125" t="s">
        <v>113</v>
      </c>
      <c r="H19" s="54" t="s">
        <v>52</v>
      </c>
      <c r="I19" s="38" t="s">
        <v>53</v>
      </c>
      <c r="J19" s="122" t="s">
        <v>54</v>
      </c>
      <c r="K19" s="70" t="s">
        <v>55</v>
      </c>
      <c r="L19" s="111"/>
      <c r="M19" s="112"/>
      <c r="N19" s="113"/>
    </row>
    <row r="20" spans="1:14" ht="101.1" customHeight="1" x14ac:dyDescent="0.2">
      <c r="A20" s="9">
        <f>B19</f>
        <v>0.59375</v>
      </c>
      <c r="B20" s="12">
        <f t="shared" ref="B20" si="3">TIME(HOUR(A20),(MINUTE(A20)+C20),0)</f>
        <v>0.60416666666666663</v>
      </c>
      <c r="C20" s="13">
        <v>15</v>
      </c>
      <c r="D20" s="68"/>
      <c r="E20" s="89"/>
      <c r="F20" s="91"/>
      <c r="G20" s="125"/>
      <c r="H20" s="54"/>
      <c r="I20" s="38" t="s">
        <v>56</v>
      </c>
      <c r="J20" s="123"/>
      <c r="K20" s="70"/>
      <c r="L20" s="111"/>
      <c r="M20" s="112"/>
      <c r="N20" s="113"/>
    </row>
    <row r="21" spans="1:14" ht="120.95" customHeight="1" x14ac:dyDescent="0.2">
      <c r="A21" s="9">
        <f>B20</f>
        <v>0.60416666666666663</v>
      </c>
      <c r="B21" s="12">
        <f t="shared" si="2"/>
        <v>0.625</v>
      </c>
      <c r="C21" s="13">
        <v>30</v>
      </c>
      <c r="D21" s="16" t="s">
        <v>57</v>
      </c>
      <c r="E21" s="17" t="s">
        <v>58</v>
      </c>
      <c r="F21" s="91"/>
      <c r="G21" s="126" t="s">
        <v>51</v>
      </c>
      <c r="H21" s="54"/>
      <c r="I21" s="46" t="s">
        <v>98</v>
      </c>
      <c r="J21" s="124"/>
      <c r="K21" s="42" t="s">
        <v>59</v>
      </c>
      <c r="L21" s="111"/>
      <c r="M21" s="112"/>
      <c r="N21" s="113"/>
    </row>
    <row r="22" spans="1:14" ht="111" customHeight="1" x14ac:dyDescent="0.2">
      <c r="A22" s="9">
        <f t="shared" ref="A22:A29" si="4">B21</f>
        <v>0.625</v>
      </c>
      <c r="B22" s="12">
        <f t="shared" si="2"/>
        <v>0.64583333333333337</v>
      </c>
      <c r="C22" s="13">
        <v>30</v>
      </c>
      <c r="D22" s="14" t="s">
        <v>60</v>
      </c>
      <c r="E22" s="15" t="s">
        <v>61</v>
      </c>
      <c r="F22" s="91"/>
      <c r="G22" s="126" t="s">
        <v>114</v>
      </c>
      <c r="H22" s="54"/>
      <c r="I22" s="38" t="s">
        <v>62</v>
      </c>
      <c r="J22" s="34" t="s">
        <v>63</v>
      </c>
      <c r="K22" s="42" t="s">
        <v>64</v>
      </c>
      <c r="L22" s="111"/>
      <c r="M22" s="112"/>
      <c r="N22" s="113"/>
    </row>
    <row r="23" spans="1:14" ht="20.100000000000001" customHeight="1" x14ac:dyDescent="0.2">
      <c r="A23" s="9">
        <f t="shared" si="4"/>
        <v>0.64583333333333337</v>
      </c>
      <c r="B23" s="12">
        <f t="shared" si="2"/>
        <v>0.66666666666666663</v>
      </c>
      <c r="C23" s="13">
        <v>30</v>
      </c>
      <c r="D23" s="77" t="s">
        <v>27</v>
      </c>
      <c r="E23" s="78"/>
      <c r="F23" s="79"/>
      <c r="G23" s="80" t="s">
        <v>27</v>
      </c>
      <c r="H23" s="81"/>
      <c r="I23" s="81"/>
      <c r="J23" s="81"/>
      <c r="K23" s="82"/>
      <c r="L23" s="111"/>
      <c r="M23" s="112"/>
      <c r="N23" s="113"/>
    </row>
    <row r="24" spans="1:14" ht="104.1" customHeight="1" x14ac:dyDescent="0.2">
      <c r="A24" s="9">
        <f t="shared" si="4"/>
        <v>0.66666666666666663</v>
      </c>
      <c r="B24" s="12">
        <f t="shared" si="2"/>
        <v>0.6875</v>
      </c>
      <c r="C24" s="13">
        <v>30</v>
      </c>
      <c r="D24" s="16" t="s">
        <v>65</v>
      </c>
      <c r="E24" s="17" t="s">
        <v>66</v>
      </c>
      <c r="F24" s="92" t="s">
        <v>67</v>
      </c>
      <c r="G24" s="126" t="s">
        <v>115</v>
      </c>
      <c r="H24" s="54" t="s">
        <v>68</v>
      </c>
      <c r="I24" s="39" t="s">
        <v>69</v>
      </c>
      <c r="J24" s="34" t="s">
        <v>70</v>
      </c>
      <c r="K24" s="42" t="s">
        <v>71</v>
      </c>
      <c r="L24" s="111"/>
      <c r="M24" s="112"/>
      <c r="N24" s="113"/>
    </row>
    <row r="25" spans="1:14" ht="57" customHeight="1" x14ac:dyDescent="0.2">
      <c r="A25" s="9">
        <f t="shared" si="4"/>
        <v>0.6875</v>
      </c>
      <c r="B25" s="12">
        <f t="shared" si="2"/>
        <v>0.69444444444444453</v>
      </c>
      <c r="C25" s="13">
        <v>10</v>
      </c>
      <c r="D25" s="68" t="s">
        <v>72</v>
      </c>
      <c r="E25" s="90" t="s">
        <v>73</v>
      </c>
      <c r="F25" s="92"/>
      <c r="G25" s="125" t="s">
        <v>116</v>
      </c>
      <c r="H25" s="54"/>
      <c r="I25" s="117" t="s">
        <v>74</v>
      </c>
      <c r="J25" s="94" t="s">
        <v>75</v>
      </c>
      <c r="K25" s="70" t="s">
        <v>76</v>
      </c>
      <c r="L25" s="111"/>
      <c r="M25" s="112"/>
      <c r="N25" s="113"/>
    </row>
    <row r="26" spans="1:14" ht="94.5" customHeight="1" x14ac:dyDescent="0.2">
      <c r="A26" s="9">
        <f t="shared" si="4"/>
        <v>0.69444444444444453</v>
      </c>
      <c r="B26" s="12">
        <f t="shared" si="2"/>
        <v>0.70833333333333337</v>
      </c>
      <c r="C26" s="13">
        <v>20</v>
      </c>
      <c r="D26" s="68"/>
      <c r="E26" s="90"/>
      <c r="F26" s="91" t="s">
        <v>77</v>
      </c>
      <c r="G26" s="125"/>
      <c r="H26" s="54" t="s">
        <v>78</v>
      </c>
      <c r="I26" s="118"/>
      <c r="J26" s="94"/>
      <c r="K26" s="70"/>
      <c r="L26" s="111"/>
      <c r="M26" s="112"/>
      <c r="N26" s="113"/>
    </row>
    <row r="27" spans="1:14" ht="47.25" customHeight="1" x14ac:dyDescent="0.2">
      <c r="A27" s="9">
        <f t="shared" ref="A27" si="5">B26</f>
        <v>0.70833333333333337</v>
      </c>
      <c r="B27" s="12">
        <f t="shared" ref="B27" si="6">TIME(HOUR(A27),(MINUTE(A27)+C27),0)</f>
        <v>0.72222222222222221</v>
      </c>
      <c r="C27" s="13">
        <v>20</v>
      </c>
      <c r="D27" s="68" t="s">
        <v>79</v>
      </c>
      <c r="E27" s="90" t="s">
        <v>80</v>
      </c>
      <c r="F27" s="91"/>
      <c r="G27" s="125" t="s">
        <v>117</v>
      </c>
      <c r="H27" s="54"/>
      <c r="I27" s="118" t="s">
        <v>81</v>
      </c>
      <c r="J27" s="94" t="s">
        <v>104</v>
      </c>
      <c r="K27" s="95" t="s">
        <v>96</v>
      </c>
      <c r="L27" s="111"/>
      <c r="M27" s="112"/>
      <c r="N27" s="113"/>
    </row>
    <row r="28" spans="1:14" ht="76.5" customHeight="1" x14ac:dyDescent="0.2">
      <c r="A28" s="9">
        <f t="shared" ref="A28" si="7">B27</f>
        <v>0.72222222222222221</v>
      </c>
      <c r="B28" s="12">
        <f t="shared" ref="B28" si="8">TIME(HOUR(A28),(MINUTE(A28)+C28),0)</f>
        <v>0.72916666666666663</v>
      </c>
      <c r="C28" s="13">
        <v>10</v>
      </c>
      <c r="D28" s="68"/>
      <c r="E28" s="90"/>
      <c r="F28" s="93" t="s">
        <v>82</v>
      </c>
      <c r="G28" s="125"/>
      <c r="H28" s="54" t="s">
        <v>83</v>
      </c>
      <c r="I28" s="118"/>
      <c r="J28" s="94"/>
      <c r="K28" s="70"/>
      <c r="L28" s="111"/>
      <c r="M28" s="112"/>
      <c r="N28" s="113"/>
    </row>
    <row r="29" spans="1:14" ht="111" customHeight="1" x14ac:dyDescent="0.2">
      <c r="A29" s="9">
        <f t="shared" si="4"/>
        <v>0.72916666666666663</v>
      </c>
      <c r="B29" s="12">
        <f t="shared" si="2"/>
        <v>0.75</v>
      </c>
      <c r="C29" s="13">
        <v>30</v>
      </c>
      <c r="D29" s="14" t="s">
        <v>42</v>
      </c>
      <c r="E29" s="40" t="s">
        <v>109</v>
      </c>
      <c r="F29" s="93"/>
      <c r="G29" s="126" t="s">
        <v>118</v>
      </c>
      <c r="H29" s="54"/>
      <c r="I29" s="38" t="s">
        <v>84</v>
      </c>
      <c r="J29" s="34" t="s">
        <v>85</v>
      </c>
      <c r="K29" s="45" t="s">
        <v>97</v>
      </c>
      <c r="L29" s="111"/>
      <c r="M29" s="112"/>
      <c r="N29" s="113"/>
    </row>
    <row r="30" spans="1:14" ht="28.5" customHeight="1" x14ac:dyDescent="0.2">
      <c r="A30" s="9">
        <f t="shared" ref="A30" si="9">B29</f>
        <v>0.75</v>
      </c>
      <c r="B30" s="12">
        <f t="shared" ref="B30" si="10">TIME(HOUR(A30),(MINUTE(A30)+C30),0)</f>
        <v>0.83333333333333337</v>
      </c>
      <c r="C30" s="13">
        <v>120</v>
      </c>
      <c r="D30" s="83" t="s">
        <v>86</v>
      </c>
      <c r="E30" s="84"/>
      <c r="F30" s="85"/>
      <c r="G30" s="86" t="s">
        <v>86</v>
      </c>
      <c r="H30" s="87"/>
      <c r="I30" s="87"/>
      <c r="J30" s="87"/>
      <c r="K30" s="88"/>
      <c r="L30" s="114"/>
      <c r="M30" s="115"/>
      <c r="N30" s="116"/>
    </row>
    <row r="32" spans="1:14" ht="27.95" customHeight="1" x14ac:dyDescent="0.2">
      <c r="D32" s="22" t="s">
        <v>87</v>
      </c>
      <c r="E32" s="23" t="s">
        <v>88</v>
      </c>
      <c r="F32" s="24" t="s">
        <v>89</v>
      </c>
      <c r="G32" s="25" t="s">
        <v>90</v>
      </c>
      <c r="H32" s="26" t="s">
        <v>91</v>
      </c>
    </row>
    <row r="33" spans="4:8" ht="24" customHeight="1" x14ac:dyDescent="0.2">
      <c r="D33" s="27" t="s">
        <v>92</v>
      </c>
      <c r="E33" s="28" t="s">
        <v>93</v>
      </c>
      <c r="F33" s="29" t="s">
        <v>94</v>
      </c>
      <c r="G33" s="30" t="s">
        <v>95</v>
      </c>
      <c r="H33" s="31"/>
    </row>
  </sheetData>
  <mergeCells count="66">
    <mergeCell ref="K19:K20"/>
    <mergeCell ref="K25:K26"/>
    <mergeCell ref="K27:K28"/>
    <mergeCell ref="L3:L4"/>
    <mergeCell ref="L5:L8"/>
    <mergeCell ref="G10:K11"/>
    <mergeCell ref="L12:N14"/>
    <mergeCell ref="L15:N16"/>
    <mergeCell ref="L10:N11"/>
    <mergeCell ref="L17:N30"/>
    <mergeCell ref="I25:I26"/>
    <mergeCell ref="I27:I28"/>
    <mergeCell ref="J3:J4"/>
    <mergeCell ref="J5:J8"/>
    <mergeCell ref="J12:J14"/>
    <mergeCell ref="J19:J21"/>
    <mergeCell ref="J25:J26"/>
    <mergeCell ref="J27:J28"/>
    <mergeCell ref="G27:G28"/>
    <mergeCell ref="H3:H4"/>
    <mergeCell ref="H5:H8"/>
    <mergeCell ref="H19:H22"/>
    <mergeCell ref="H24:H25"/>
    <mergeCell ref="H26:H27"/>
    <mergeCell ref="H28:H29"/>
    <mergeCell ref="D23:F23"/>
    <mergeCell ref="G23:K23"/>
    <mergeCell ref="D30:F30"/>
    <mergeCell ref="G30:K30"/>
    <mergeCell ref="D19:D20"/>
    <mergeCell ref="D25:D26"/>
    <mergeCell ref="D27:D28"/>
    <mergeCell ref="E19:E20"/>
    <mergeCell ref="E25:E26"/>
    <mergeCell ref="E27:E28"/>
    <mergeCell ref="F19:F22"/>
    <mergeCell ref="F24:F25"/>
    <mergeCell ref="F26:F27"/>
    <mergeCell ref="F28:F29"/>
    <mergeCell ref="G19:G20"/>
    <mergeCell ref="G25:G26"/>
    <mergeCell ref="D16:F16"/>
    <mergeCell ref="D17:F17"/>
    <mergeCell ref="G17:K17"/>
    <mergeCell ref="G5:G8"/>
    <mergeCell ref="G12:G13"/>
    <mergeCell ref="I3:I9"/>
    <mergeCell ref="I12:I15"/>
    <mergeCell ref="K4:K7"/>
    <mergeCell ref="K8:K9"/>
    <mergeCell ref="K12:K13"/>
    <mergeCell ref="D14:F15"/>
    <mergeCell ref="D4:F7"/>
    <mergeCell ref="D10:F13"/>
    <mergeCell ref="H12:H13"/>
    <mergeCell ref="D1:F1"/>
    <mergeCell ref="G1:K1"/>
    <mergeCell ref="L1:N1"/>
    <mergeCell ref="D2:F2"/>
    <mergeCell ref="D3:F3"/>
    <mergeCell ref="G3:G4"/>
    <mergeCell ref="M3:M9"/>
    <mergeCell ref="N3:N6"/>
    <mergeCell ref="N7:N9"/>
    <mergeCell ref="D8:F8"/>
    <mergeCell ref="D9:F9"/>
  </mergeCells>
  <phoneticPr fontId="11" type="noConversion"/>
  <printOptions horizontalCentered="1" verticalCentered="1"/>
  <pageMargins left="0.45" right="0.45" top="0.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Revised Schedule</vt:lpstr>
      <vt:lpstr>'Revised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Siyuan Yu</dc:creator>
  <cp:lastModifiedBy>XIE TT</cp:lastModifiedBy>
  <cp:lastPrinted>2019-06-02T08:00:30Z</cp:lastPrinted>
  <dcterms:created xsi:type="dcterms:W3CDTF">2018-12-18T11:12:00Z</dcterms:created>
  <dcterms:modified xsi:type="dcterms:W3CDTF">2019-06-11T00:51:26Z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